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DepositoBalcao\Desktop\Encartes\2022\"/>
    </mc:Choice>
  </mc:AlternateContent>
  <xr:revisionPtr revIDLastSave="0" documentId="8_{7AB367D8-50E5-43B4-BFDD-AD9CB8328BA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lan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I11" i="1" s="1"/>
  <c r="H12" i="1"/>
  <c r="I12" i="1" s="1"/>
  <c r="H13" i="1"/>
  <c r="I13" i="1" s="1"/>
  <c r="H14" i="1"/>
  <c r="I14" i="1" s="1"/>
  <c r="H15" i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I15" i="1"/>
  <c r="F10" i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F4" i="1"/>
  <c r="F5" i="1"/>
  <c r="F6" i="1"/>
  <c r="F7" i="1"/>
  <c r="F8" i="1"/>
  <c r="F9" i="1"/>
  <c r="H4" i="1"/>
  <c r="I4" i="1" s="1"/>
  <c r="F3" i="1"/>
  <c r="H3" i="1"/>
  <c r="I3" i="1" s="1"/>
</calcChain>
</file>

<file path=xl/sharedStrings.xml><?xml version="1.0" encoding="utf-8"?>
<sst xmlns="http://schemas.openxmlformats.org/spreadsheetml/2006/main" count="68" uniqueCount="39">
  <si>
    <t>CÓDIGO</t>
  </si>
  <si>
    <t xml:space="preserve">DE </t>
  </si>
  <si>
    <t>POR</t>
  </si>
  <si>
    <t>PRODUTO</t>
  </si>
  <si>
    <t>DESCRIÇÃO NO ENCARTE</t>
  </si>
  <si>
    <t>DESCONTO (%)</t>
  </si>
  <si>
    <t>CUSTO</t>
  </si>
  <si>
    <t>MARGEM COM DESCONTO</t>
  </si>
  <si>
    <t>% MARGEM</t>
  </si>
  <si>
    <t>ENCARTE DE MARÇO - 2022</t>
  </si>
  <si>
    <t>BACIA P/CAIXA ARIES BRANCA</t>
  </si>
  <si>
    <t>CAIXA ACOP. 3/6 LITROS ARIES BR</t>
  </si>
  <si>
    <t>SELADORA CONCENTRADA INCOLOR 900 ML IQUINE</t>
  </si>
  <si>
    <t>VERNIZ SOL AMP; CHUVA IMBUIA 900 ML IQUINE</t>
  </si>
  <si>
    <t>VERNIZ SOL AMP; CHUVA INCOLOR 900ML IQUINE</t>
  </si>
  <si>
    <t>DIALINE TOPA TUDO FOSCO BRANCO 900ML IQUINE</t>
  </si>
  <si>
    <t>ASSENTO SANITARIO VIQUA PRATIC BRANCO</t>
  </si>
  <si>
    <t>ARG ACIII REJUNTAMIX PORCEL. CINZA 15KG</t>
  </si>
  <si>
    <t>CARRO DE MAO AZUL 50L CHAPA 24</t>
  </si>
  <si>
    <t>LAMP. LED A60 E27 - 9W 806LM 100-240V 6.500K - (03</t>
  </si>
  <si>
    <t>1167 C-70 1/4 V TOR COZ PA BM ALTA STANDER 3/4" -S</t>
  </si>
  <si>
    <t>4050 90O CLASS FIT CANO 5/8 TORN BANCADA - BLISTER</t>
  </si>
  <si>
    <t>JANELA CORRER 2F 100X1.00 V. LISO</t>
  </si>
  <si>
    <t>JANELA ALUM CORR C/GRAD VD NT 1.00X1.00M 2FL QUALI</t>
  </si>
  <si>
    <t>CORAL CORALAR ACRILICO AREIA 3.6L</t>
  </si>
  <si>
    <t>CORAL CORALAR ACRILICO BCO GELO 3.6 LT</t>
  </si>
  <si>
    <t>CORAL CORALAR ACRILICO BRANCO 3.6 LT</t>
  </si>
  <si>
    <t>CAIXA DAGUA 310LT POLIETILENO C/TAMPA</t>
  </si>
  <si>
    <t>CAIXA DAGUA 500LT POLIETILENO C/TAMPA</t>
  </si>
  <si>
    <t>VEDACIT VEDALIT CX 12 SUP 1 L</t>
  </si>
  <si>
    <t xml:space="preserve">TECPLUS GALAO 3,6L </t>
  </si>
  <si>
    <t>TECPLUS TOP CX 18KG</t>
  </si>
  <si>
    <t>CHAPIX BLANCO QUARTZOLIT</t>
  </si>
  <si>
    <t>VEDACIT BD 18 L</t>
  </si>
  <si>
    <t>BIANCO BD 18 KG VEDACIT</t>
  </si>
  <si>
    <t>ROMA KIT FLEX 23 CM 05 PCS</t>
  </si>
  <si>
    <t>PIA ACO INOX CONC. DE 1:00 MT LISA METALPLAST</t>
  </si>
  <si>
    <t>PIA ACO INOX CONC. DE 1:20 MT ESC. METALPLAST</t>
  </si>
  <si>
    <t>VIDROMIX  REJUNTAMIX BRANCO 5KG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</si>
</sst>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* #,##0.00_-;\-&quot;R$&quot;* #,##0.00_-;_-&quot;R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1" applyFont="1" applyAlignment="1">
      <alignment vertical="center"/>
    </xf>
    <xf numFmtId="0" fontId="4" fillId="0" borderId="0" xfId="0" applyFont="1" applyAlignment="1">
      <alignment vertical="center" wrapText="1"/>
    </xf>
    <xf numFmtId="10" fontId="4" fillId="0" borderId="0" xfId="2" applyNumberFormat="1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10" fontId="4" fillId="0" borderId="0" xfId="2" applyNumberFormat="1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164" fontId="0" fillId="0" borderId="0" xfId="1" applyFont="1" applyAlignment="1">
      <alignment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zoomScale="110" zoomScaleNormal="110" workbookViewId="0">
      <selection activeCell="E32" sqref="E32"/>
    </sheetView>
  </sheetViews>
  <sheetFormatPr defaultRowHeight="15" x14ac:dyDescent="0.25"/>
  <cols>
    <col min="1" max="1" width="7.42578125" style="1" customWidth="1"/>
    <col min="2" max="2" width="45.5703125" style="1" customWidth="1"/>
    <col min="3" max="3" width="44.7109375" style="1" customWidth="1"/>
    <col min="4" max="4" width="16.28515625" style="1" customWidth="1"/>
    <col min="5" max="7" width="17.5703125" style="1" customWidth="1"/>
    <col min="8" max="8" width="23.42578125" style="1" customWidth="1"/>
    <col min="9" max="9" width="12.7109375" style="1" customWidth="1"/>
    <col min="10" max="16384" width="9.140625" style="1"/>
  </cols>
  <sheetData>
    <row r="1" spans="1:9" ht="33.75" x14ac:dyDescent="0.25">
      <c r="A1" s="16" t="s">
        <v>9</v>
      </c>
      <c r="B1" s="16"/>
      <c r="C1" s="16"/>
      <c r="D1" s="16"/>
      <c r="E1" s="16"/>
      <c r="F1" s="16"/>
      <c r="G1" s="16"/>
      <c r="H1" s="16"/>
      <c r="I1" s="16"/>
    </row>
    <row r="2" spans="1:9" x14ac:dyDescent="0.25">
      <c r="A2" s="3" t="s">
        <v>0</v>
      </c>
      <c r="B2" s="3" t="s">
        <v>3</v>
      </c>
      <c r="C2" s="3" t="s">
        <v>4</v>
      </c>
      <c r="D2" s="3" t="s">
        <v>1</v>
      </c>
      <c r="E2" s="3" t="s">
        <v>2</v>
      </c>
      <c r="F2" s="2" t="s">
        <v>5</v>
      </c>
      <c r="G2" s="2" t="s">
        <v>6</v>
      </c>
      <c r="H2" s="3" t="s">
        <v>7</v>
      </c>
      <c r="I2" s="3" t="s">
        <v>8</v>
      </c>
    </row>
    <row r="3" spans="1:9" x14ac:dyDescent="0.2">
      <c r="A3" s="12">
        <v>2091</v>
      </c>
      <c r="B3" s="4" t="s">
        <v>10</v>
      </c>
      <c r="C3" s="4" t="s">
        <v>10</v>
      </c>
      <c r="D3" s="5">
        <v>220</v>
      </c>
      <c r="E3" s="5">
        <v>200</v>
      </c>
      <c r="F3" s="7">
        <f>-((E3/D3)-1)</f>
        <v>9.0909090909090939E-2</v>
      </c>
      <c r="G3" s="5">
        <v>143</v>
      </c>
      <c r="H3" s="8">
        <f>E3-G3</f>
        <v>57</v>
      </c>
      <c r="I3" s="9">
        <f>H3/E3</f>
        <v>0.28499999999999998</v>
      </c>
    </row>
    <row r="4" spans="1:9" x14ac:dyDescent="0.2">
      <c r="A4" s="12">
        <v>2468</v>
      </c>
      <c r="B4" s="4" t="s">
        <v>11</v>
      </c>
      <c r="C4" s="6" t="s">
        <v>11</v>
      </c>
      <c r="D4" s="5">
        <v>220</v>
      </c>
      <c r="E4" s="5">
        <v>200</v>
      </c>
      <c r="F4" s="7">
        <f t="shared" ref="F4:F31" si="0">-((E4/D4)-1)</f>
        <v>9.0909090909090939E-2</v>
      </c>
      <c r="G4" s="5">
        <v>148</v>
      </c>
      <c r="H4" s="8">
        <f>E4-G4</f>
        <v>52</v>
      </c>
      <c r="I4" s="9">
        <f>H4/E4</f>
        <v>0.26</v>
      </c>
    </row>
    <row r="5" spans="1:9" x14ac:dyDescent="0.2">
      <c r="A5" s="12">
        <v>2369</v>
      </c>
      <c r="B5" s="4" t="s">
        <v>12</v>
      </c>
      <c r="C5" s="6" t="s">
        <v>12</v>
      </c>
      <c r="D5" s="5">
        <v>40.9</v>
      </c>
      <c r="E5" s="5">
        <v>37.9</v>
      </c>
      <c r="F5" s="7">
        <f t="shared" si="0"/>
        <v>7.3349633251833746E-2</v>
      </c>
      <c r="G5" s="5">
        <v>26.74</v>
      </c>
      <c r="H5" s="8">
        <f t="shared" ref="H5:H31" si="1">E5-G5</f>
        <v>11.16</v>
      </c>
      <c r="I5" s="9">
        <f t="shared" ref="I5:I31" si="2">H5/E5</f>
        <v>0.2944591029023747</v>
      </c>
    </row>
    <row r="6" spans="1:9" x14ac:dyDescent="0.2">
      <c r="A6" s="12">
        <v>2374</v>
      </c>
      <c r="B6" s="4" t="s">
        <v>13</v>
      </c>
      <c r="C6" s="6" t="s">
        <v>13</v>
      </c>
      <c r="D6" s="5">
        <v>49.9</v>
      </c>
      <c r="E6" s="5">
        <v>46.9</v>
      </c>
      <c r="F6" s="7">
        <f t="shared" si="0"/>
        <v>6.0120240480961873E-2</v>
      </c>
      <c r="G6" s="5">
        <v>32.15</v>
      </c>
      <c r="H6" s="8">
        <f t="shared" si="1"/>
        <v>14.75</v>
      </c>
      <c r="I6" s="9">
        <f t="shared" si="2"/>
        <v>0.31449893390191896</v>
      </c>
    </row>
    <row r="7" spans="1:9" x14ac:dyDescent="0.2">
      <c r="A7" s="12">
        <v>2375</v>
      </c>
      <c r="B7" s="4" t="s">
        <v>14</v>
      </c>
      <c r="C7" s="6" t="s">
        <v>14</v>
      </c>
      <c r="D7" s="5">
        <v>49.9</v>
      </c>
      <c r="E7" s="5">
        <v>46.9</v>
      </c>
      <c r="F7" s="7">
        <f t="shared" si="0"/>
        <v>6.0120240480961873E-2</v>
      </c>
      <c r="G7" s="5">
        <v>32.15</v>
      </c>
      <c r="H7" s="8">
        <f t="shared" si="1"/>
        <v>14.75</v>
      </c>
      <c r="I7" s="9">
        <f t="shared" si="2"/>
        <v>0.31449893390191896</v>
      </c>
    </row>
    <row r="8" spans="1:9" x14ac:dyDescent="0.2">
      <c r="A8" s="12">
        <v>2376</v>
      </c>
      <c r="B8" s="4" t="s">
        <v>15</v>
      </c>
      <c r="C8" s="10" t="s">
        <v>15</v>
      </c>
      <c r="D8" s="5">
        <v>50.9</v>
      </c>
      <c r="E8" s="5">
        <v>46.9</v>
      </c>
      <c r="F8" s="7">
        <f t="shared" si="0"/>
        <v>7.8585461689587466E-2</v>
      </c>
      <c r="G8" s="5">
        <v>33.89</v>
      </c>
      <c r="H8" s="8">
        <f t="shared" si="1"/>
        <v>13.009999999999998</v>
      </c>
      <c r="I8" s="9">
        <f t="shared" si="2"/>
        <v>0.27739872068230276</v>
      </c>
    </row>
    <row r="9" spans="1:9" ht="13.5" customHeight="1" x14ac:dyDescent="0.2">
      <c r="A9" s="12">
        <v>1617</v>
      </c>
      <c r="B9" s="4" t="s">
        <v>16</v>
      </c>
      <c r="C9" s="4" t="s">
        <v>16</v>
      </c>
      <c r="D9" s="5">
        <v>29.9</v>
      </c>
      <c r="E9" s="5">
        <v>27.9</v>
      </c>
      <c r="F9" s="7">
        <f t="shared" si="0"/>
        <v>6.6889632107023367E-2</v>
      </c>
      <c r="G9" s="5">
        <v>16.34</v>
      </c>
      <c r="H9" s="8">
        <f t="shared" si="1"/>
        <v>11.559999999999999</v>
      </c>
      <c r="I9" s="9">
        <f t="shared" si="2"/>
        <v>0.41433691756272401</v>
      </c>
    </row>
    <row r="10" spans="1:9" ht="13.5" customHeight="1" x14ac:dyDescent="0.2">
      <c r="A10" s="12">
        <v>1363</v>
      </c>
      <c r="B10" s="4" t="s">
        <v>17</v>
      </c>
      <c r="C10" s="6" t="s">
        <v>17</v>
      </c>
      <c r="D10" s="5">
        <v>29.9</v>
      </c>
      <c r="E10" s="5">
        <v>27.9</v>
      </c>
      <c r="F10" s="7">
        <f t="shared" si="0"/>
        <v>6.6889632107023367E-2</v>
      </c>
      <c r="G10" s="5">
        <v>19.5</v>
      </c>
      <c r="H10" s="8">
        <f t="shared" si="1"/>
        <v>8.3999999999999986</v>
      </c>
      <c r="I10" s="9">
        <f t="shared" si="2"/>
        <v>0.30107526881720426</v>
      </c>
    </row>
    <row r="11" spans="1:9" ht="14.25" customHeight="1" x14ac:dyDescent="0.25">
      <c r="A11" s="15">
        <v>83</v>
      </c>
      <c r="B11" s="4" t="s">
        <v>18</v>
      </c>
      <c r="C11" s="6" t="s">
        <v>18</v>
      </c>
      <c r="D11" s="5">
        <v>280</v>
      </c>
      <c r="E11" s="5">
        <v>270</v>
      </c>
      <c r="F11" s="7">
        <f t="shared" si="0"/>
        <v>3.5714285714285698E-2</v>
      </c>
      <c r="G11" s="5">
        <v>187.45</v>
      </c>
      <c r="H11" s="8">
        <f t="shared" si="1"/>
        <v>82.550000000000011</v>
      </c>
      <c r="I11" s="9">
        <f t="shared" si="2"/>
        <v>0.30574074074074076</v>
      </c>
    </row>
    <row r="12" spans="1:9" ht="15.75" customHeight="1" x14ac:dyDescent="0.2">
      <c r="A12" s="12">
        <v>1797</v>
      </c>
      <c r="B12" s="4" t="s">
        <v>19</v>
      </c>
      <c r="C12" s="6" t="s">
        <v>19</v>
      </c>
      <c r="D12" s="5">
        <v>9.9</v>
      </c>
      <c r="E12" s="5">
        <v>7.9</v>
      </c>
      <c r="F12" s="7">
        <f t="shared" si="0"/>
        <v>0.20202020202020199</v>
      </c>
      <c r="G12" s="5">
        <v>4.67</v>
      </c>
      <c r="H12" s="8">
        <f t="shared" si="1"/>
        <v>3.2300000000000004</v>
      </c>
      <c r="I12" s="9">
        <f t="shared" si="2"/>
        <v>0.4088607594936709</v>
      </c>
    </row>
    <row r="13" spans="1:9" ht="16.5" customHeight="1" x14ac:dyDescent="0.2">
      <c r="A13" s="13">
        <v>2654</v>
      </c>
      <c r="B13" s="11" t="s">
        <v>20</v>
      </c>
      <c r="C13" s="6" t="s">
        <v>20</v>
      </c>
      <c r="D13" s="5">
        <v>84.9</v>
      </c>
      <c r="E13" s="5">
        <v>79.900000000000006</v>
      </c>
      <c r="F13" s="7">
        <f t="shared" si="0"/>
        <v>5.8892815076560634E-2</v>
      </c>
      <c r="G13" s="5">
        <v>50.68</v>
      </c>
      <c r="H13" s="8">
        <f t="shared" si="1"/>
        <v>29.220000000000006</v>
      </c>
      <c r="I13" s="9">
        <f t="shared" si="2"/>
        <v>0.36570713391739679</v>
      </c>
    </row>
    <row r="14" spans="1:9" ht="30" x14ac:dyDescent="0.25">
      <c r="A14" s="15">
        <v>2500</v>
      </c>
      <c r="B14" s="4" t="s">
        <v>21</v>
      </c>
      <c r="C14" s="17" t="s">
        <v>21</v>
      </c>
      <c r="D14" s="5">
        <v>144.9</v>
      </c>
      <c r="E14" s="5">
        <v>139.9</v>
      </c>
      <c r="F14" s="7">
        <f t="shared" si="0"/>
        <v>3.4506556245686659E-2</v>
      </c>
      <c r="G14" s="5">
        <v>94.61</v>
      </c>
      <c r="H14" s="8">
        <f t="shared" si="1"/>
        <v>45.290000000000006</v>
      </c>
      <c r="I14" s="9">
        <f t="shared" si="2"/>
        <v>0.32373123659756975</v>
      </c>
    </row>
    <row r="15" spans="1:9" ht="13.5" customHeight="1" x14ac:dyDescent="0.25">
      <c r="A15" s="14">
        <v>712</v>
      </c>
      <c r="B15" s="4" t="s">
        <v>22</v>
      </c>
      <c r="C15" s="1" t="s">
        <v>22</v>
      </c>
      <c r="D15" s="5">
        <v>210</v>
      </c>
      <c r="E15" s="5">
        <v>199</v>
      </c>
      <c r="F15" s="7">
        <f t="shared" si="0"/>
        <v>5.2380952380952417E-2</v>
      </c>
      <c r="G15" s="5">
        <v>145.5</v>
      </c>
      <c r="H15" s="8">
        <f t="shared" si="1"/>
        <v>53.5</v>
      </c>
      <c r="I15" s="9">
        <f t="shared" si="2"/>
        <v>0.26884422110552764</v>
      </c>
    </row>
    <row r="16" spans="1:9" ht="21.75" customHeight="1" x14ac:dyDescent="0.25">
      <c r="A16" s="18">
        <v>1388</v>
      </c>
      <c r="B16" s="11" t="s">
        <v>23</v>
      </c>
      <c r="C16" s="6" t="s">
        <v>23</v>
      </c>
      <c r="D16" s="5">
        <v>260</v>
      </c>
      <c r="E16" s="5">
        <v>249.9</v>
      </c>
      <c r="F16" s="7">
        <f t="shared" si="0"/>
        <v>3.8846153846153864E-2</v>
      </c>
      <c r="G16" s="5">
        <v>185.9</v>
      </c>
      <c r="H16" s="8">
        <f t="shared" si="1"/>
        <v>64</v>
      </c>
      <c r="I16" s="9">
        <f t="shared" si="2"/>
        <v>0.25610244097639057</v>
      </c>
    </row>
    <row r="17" spans="1:9" x14ac:dyDescent="0.25">
      <c r="A17" s="14">
        <v>983</v>
      </c>
      <c r="B17" s="4" t="s">
        <v>24</v>
      </c>
      <c r="C17" s="1" t="s">
        <v>24</v>
      </c>
      <c r="D17" s="5">
        <v>69.5</v>
      </c>
      <c r="E17" s="5">
        <v>59.5</v>
      </c>
      <c r="F17" s="7">
        <f t="shared" si="0"/>
        <v>0.14388489208633093</v>
      </c>
      <c r="G17" s="5">
        <v>37.799999999999997</v>
      </c>
      <c r="H17" s="8">
        <f t="shared" si="1"/>
        <v>21.700000000000003</v>
      </c>
      <c r="I17" s="9">
        <f t="shared" si="2"/>
        <v>0.36470588235294121</v>
      </c>
    </row>
    <row r="18" spans="1:9" x14ac:dyDescent="0.2">
      <c r="A18" s="13">
        <v>984</v>
      </c>
      <c r="B18" s="11" t="s">
        <v>25</v>
      </c>
      <c r="C18" s="6" t="s">
        <v>25</v>
      </c>
      <c r="D18" s="5">
        <v>69.5</v>
      </c>
      <c r="E18" s="5">
        <v>59.5</v>
      </c>
      <c r="F18" s="7">
        <f t="shared" si="0"/>
        <v>0.14388489208633093</v>
      </c>
      <c r="G18" s="5">
        <v>35.19</v>
      </c>
      <c r="H18" s="8">
        <f t="shared" si="1"/>
        <v>24.310000000000002</v>
      </c>
      <c r="I18" s="9">
        <f t="shared" si="2"/>
        <v>0.40857142857142859</v>
      </c>
    </row>
    <row r="19" spans="1:9" x14ac:dyDescent="0.25">
      <c r="A19" s="14">
        <v>982</v>
      </c>
      <c r="B19" s="4" t="s">
        <v>26</v>
      </c>
      <c r="C19" s="1" t="s">
        <v>26</v>
      </c>
      <c r="D19" s="5">
        <v>69.5</v>
      </c>
      <c r="E19" s="5">
        <v>59.5</v>
      </c>
      <c r="F19" s="7">
        <f t="shared" si="0"/>
        <v>0.14388489208633093</v>
      </c>
      <c r="G19" s="5">
        <v>35.19</v>
      </c>
      <c r="H19" s="8">
        <f t="shared" si="1"/>
        <v>24.310000000000002</v>
      </c>
      <c r="I19" s="9">
        <f t="shared" si="2"/>
        <v>0.40857142857142859</v>
      </c>
    </row>
    <row r="20" spans="1:9" x14ac:dyDescent="0.25">
      <c r="A20" s="14">
        <v>444</v>
      </c>
      <c r="B20" s="4" t="s">
        <v>27</v>
      </c>
      <c r="C20" s="1" t="s">
        <v>27</v>
      </c>
      <c r="D20" s="5">
        <v>279</v>
      </c>
      <c r="E20" s="5">
        <v>269</v>
      </c>
      <c r="F20" s="7">
        <f t="shared" si="0"/>
        <v>3.5842293906810041E-2</v>
      </c>
      <c r="G20" s="5">
        <v>192</v>
      </c>
      <c r="H20" s="8">
        <f t="shared" si="1"/>
        <v>77</v>
      </c>
      <c r="I20" s="9">
        <f t="shared" si="2"/>
        <v>0.28624535315985128</v>
      </c>
    </row>
    <row r="21" spans="1:9" x14ac:dyDescent="0.25">
      <c r="A21" s="14">
        <v>648</v>
      </c>
      <c r="B21" s="4" t="s">
        <v>28</v>
      </c>
      <c r="C21" s="1" t="s">
        <v>28</v>
      </c>
      <c r="D21" s="5">
        <v>330</v>
      </c>
      <c r="E21" s="5">
        <v>319.89999999999998</v>
      </c>
      <c r="F21" s="7">
        <f t="shared" si="0"/>
        <v>3.0606060606060637E-2</v>
      </c>
      <c r="G21" s="5">
        <v>221.98</v>
      </c>
      <c r="H21" s="8">
        <f t="shared" si="1"/>
        <v>97.919999999999987</v>
      </c>
      <c r="I21" s="9">
        <f>H21/E21</f>
        <v>0.30609565489215379</v>
      </c>
    </row>
    <row r="22" spans="1:9" x14ac:dyDescent="0.25">
      <c r="A22" s="14">
        <v>1699</v>
      </c>
      <c r="B22" s="4" t="s">
        <v>29</v>
      </c>
      <c r="C22" s="1" t="s">
        <v>29</v>
      </c>
      <c r="D22" s="5">
        <v>15.5</v>
      </c>
      <c r="E22" s="5">
        <v>14.5</v>
      </c>
      <c r="F22" s="7">
        <f t="shared" si="0"/>
        <v>6.4516129032258118E-2</v>
      </c>
      <c r="G22" s="5">
        <v>10.09</v>
      </c>
      <c r="H22" s="8">
        <f t="shared" si="1"/>
        <v>4.41</v>
      </c>
      <c r="I22" s="9">
        <f>H22/E22</f>
        <v>0.30413793103448278</v>
      </c>
    </row>
    <row r="23" spans="1:9" x14ac:dyDescent="0.25">
      <c r="A23" s="14">
        <v>2330</v>
      </c>
      <c r="B23" s="4" t="s">
        <v>30</v>
      </c>
      <c r="C23" s="1" t="s">
        <v>30</v>
      </c>
      <c r="D23" s="5">
        <v>25.9</v>
      </c>
      <c r="E23" s="5">
        <v>20.9</v>
      </c>
      <c r="F23" s="7">
        <f t="shared" si="0"/>
        <v>0.19305019305019311</v>
      </c>
      <c r="G23" s="5">
        <v>15</v>
      </c>
      <c r="H23" s="8">
        <f t="shared" si="1"/>
        <v>5.8999999999999986</v>
      </c>
      <c r="I23" s="9">
        <f>H23/E23</f>
        <v>0.28229665071770332</v>
      </c>
    </row>
    <row r="24" spans="1:9" x14ac:dyDescent="0.25">
      <c r="A24" s="14">
        <v>73</v>
      </c>
      <c r="B24" s="4" t="s">
        <v>31</v>
      </c>
      <c r="C24" s="1" t="s">
        <v>31</v>
      </c>
      <c r="D24" s="5">
        <v>55.9</v>
      </c>
      <c r="E24" s="5">
        <v>49.9</v>
      </c>
      <c r="F24" s="7">
        <f t="shared" si="0"/>
        <v>0.10733452593917714</v>
      </c>
      <c r="G24" s="5">
        <v>35.090000000000003</v>
      </c>
      <c r="H24" s="8">
        <f t="shared" si="1"/>
        <v>14.809999999999995</v>
      </c>
      <c r="I24" s="9">
        <f t="shared" si="2"/>
        <v>0.29679358717434862</v>
      </c>
    </row>
    <row r="25" spans="1:9" x14ac:dyDescent="0.25">
      <c r="A25" s="14">
        <v>44</v>
      </c>
      <c r="B25" s="4" t="s">
        <v>32</v>
      </c>
      <c r="C25" s="1" t="s">
        <v>32</v>
      </c>
      <c r="D25" s="5">
        <v>14.9</v>
      </c>
      <c r="E25" s="5">
        <v>12.9</v>
      </c>
      <c r="F25" s="7">
        <f t="shared" si="0"/>
        <v>0.13422818791946312</v>
      </c>
      <c r="G25" s="5">
        <v>8.6300000000000008</v>
      </c>
      <c r="H25" s="8">
        <f t="shared" si="1"/>
        <v>4.2699999999999996</v>
      </c>
      <c r="I25" s="9">
        <f t="shared" si="2"/>
        <v>0.33100775193798443</v>
      </c>
    </row>
    <row r="26" spans="1:9" x14ac:dyDescent="0.25">
      <c r="A26" s="15">
        <v>1261</v>
      </c>
      <c r="B26" s="4" t="s">
        <v>33</v>
      </c>
      <c r="C26" s="1" t="s">
        <v>33</v>
      </c>
      <c r="D26" s="5">
        <v>160.9</v>
      </c>
      <c r="E26" s="19">
        <v>154</v>
      </c>
      <c r="F26" s="7">
        <f t="shared" si="0"/>
        <v>4.288377874456184E-2</v>
      </c>
      <c r="G26" s="5">
        <v>114.33</v>
      </c>
      <c r="H26" s="8">
        <f t="shared" si="1"/>
        <v>39.67</v>
      </c>
      <c r="I26" s="9">
        <f t="shared" si="2"/>
        <v>0.2575974025974026</v>
      </c>
    </row>
    <row r="27" spans="1:9" x14ac:dyDescent="0.25">
      <c r="A27" s="15">
        <v>1260</v>
      </c>
      <c r="B27" s="4" t="s">
        <v>34</v>
      </c>
      <c r="C27" s="1" t="s">
        <v>34</v>
      </c>
      <c r="D27" s="5">
        <v>340</v>
      </c>
      <c r="E27" s="19">
        <v>329.9</v>
      </c>
      <c r="F27" s="7">
        <f t="shared" si="0"/>
        <v>2.9705882352941249E-2</v>
      </c>
      <c r="G27" s="5">
        <v>243.74</v>
      </c>
      <c r="H27" s="8">
        <f t="shared" si="1"/>
        <v>86.159999999999968</v>
      </c>
      <c r="I27" s="9">
        <f t="shared" si="2"/>
        <v>0.26117005153076683</v>
      </c>
    </row>
    <row r="28" spans="1:9" x14ac:dyDescent="0.25">
      <c r="A28" s="15">
        <v>2037</v>
      </c>
      <c r="B28" s="4" t="s">
        <v>35</v>
      </c>
      <c r="C28" s="1" t="s">
        <v>35</v>
      </c>
      <c r="D28" s="5">
        <v>28</v>
      </c>
      <c r="E28" s="19">
        <v>26.9</v>
      </c>
      <c r="F28" s="7">
        <f t="shared" si="0"/>
        <v>3.9285714285714368E-2</v>
      </c>
      <c r="G28" s="5">
        <v>14.24</v>
      </c>
      <c r="H28" s="8">
        <f t="shared" si="1"/>
        <v>12.659999999999998</v>
      </c>
      <c r="I28" s="9">
        <f t="shared" si="2"/>
        <v>0.47063197026022302</v>
      </c>
    </row>
    <row r="29" spans="1:9" x14ac:dyDescent="0.25">
      <c r="A29" s="15">
        <v>1151</v>
      </c>
      <c r="B29" s="4" t="s">
        <v>36</v>
      </c>
      <c r="C29" s="1" t="s">
        <v>36</v>
      </c>
      <c r="D29" s="5">
        <v>179.9</v>
      </c>
      <c r="E29" s="19">
        <v>159.9</v>
      </c>
      <c r="F29" s="7">
        <f t="shared" si="0"/>
        <v>0.11117287381878826</v>
      </c>
      <c r="G29" s="5">
        <v>116.74</v>
      </c>
      <c r="H29" s="8">
        <f t="shared" si="1"/>
        <v>43.160000000000011</v>
      </c>
      <c r="I29" s="9">
        <f t="shared" si="2"/>
        <v>0.26991869918699191</v>
      </c>
    </row>
    <row r="30" spans="1:9" x14ac:dyDescent="0.25">
      <c r="A30" s="15">
        <v>1152</v>
      </c>
      <c r="B30" s="4" t="s">
        <v>37</v>
      </c>
      <c r="C30" s="1" t="s">
        <v>37</v>
      </c>
      <c r="D30" s="5">
        <v>199.9</v>
      </c>
      <c r="E30" s="19">
        <v>179.9</v>
      </c>
      <c r="F30" s="7">
        <f t="shared" si="0"/>
        <v>0.10005002501250626</v>
      </c>
      <c r="G30" s="5">
        <v>120.74</v>
      </c>
      <c r="H30" s="8">
        <f t="shared" si="1"/>
        <v>59.160000000000011</v>
      </c>
      <c r="I30" s="9">
        <f t="shared" si="2"/>
        <v>0.32884936075597559</v>
      </c>
    </row>
    <row r="31" spans="1:9" x14ac:dyDescent="0.25">
      <c r="A31" s="15">
        <v>1364</v>
      </c>
      <c r="B31" s="4" t="s">
        <v>38</v>
      </c>
      <c r="C31" s="1" t="s">
        <v>38</v>
      </c>
      <c r="D31" s="5">
        <v>37.31</v>
      </c>
      <c r="E31" s="19">
        <v>30</v>
      </c>
      <c r="F31" s="7">
        <f t="shared" si="0"/>
        <v>0.1959260251943179</v>
      </c>
      <c r="G31" s="5">
        <v>24.87</v>
      </c>
      <c r="H31" s="8">
        <f t="shared" si="1"/>
        <v>5.129999999999999</v>
      </c>
      <c r="I31" s="9">
        <f t="shared" si="2"/>
        <v>0.17099999999999996</v>
      </c>
    </row>
  </sheetData>
  <mergeCells count="1">
    <mergeCell ref="A1:I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DepositoBalcao</dc:creator>
  <cp:lastModifiedBy>DepositoBalcao</cp:lastModifiedBy>
  <dcterms:created xsi:type="dcterms:W3CDTF">2015-06-05T18:19:34Z</dcterms:created>
  <dcterms:modified xsi:type="dcterms:W3CDTF">2022-02-21T13:27:28Z</dcterms:modified>
</cp:coreProperties>
</file>